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<sst xmlns="http://schemas.openxmlformats.org/spreadsheetml/2006/main" count="34" uniqueCount="34">
  <si>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Urine Ca (mmol/L)</t>
  </si>
  <si>
    <t>Urine Cr (mmol/L)</t>
  </si>
  <si>
    <t>Interpretation</t>
  </si>
  <si>
    <t>Formula for your information</t>
  </si>
  <si>
    <t>For example</t>
  </si>
  <si>
    <t>FHH</t>
  </si>
  <si>
    <t xml:space="preserve">Urine calcium 1.0 mmol/l </t>
  </si>
  <si>
    <r>
      <t xml:space="preserve">Ratio = </t>
    </r>
    <r>
      <rPr>
        <u val="single"/>
        <sz val="10"/>
        <rFont val="Arial"/>
        <family val="2"/>
      </rPr>
      <t>1.0 x [130/1000]</t>
    </r>
    <r>
      <rPr>
        <sz val="10"/>
        <rFont val="Arial"/>
        <family val="2"/>
      </rPr>
      <t xml:space="preserve"> = 0.0079</t>
    </r>
  </si>
  <si>
    <t xml:space="preserve"> 2.65 x 6.2</t>
  </si>
  <si>
    <t>Urine creatinine 6.2 mmol/l</t>
  </si>
  <si>
    <t>Primary Hyperparathyroidism</t>
  </si>
  <si>
    <t xml:space="preserve">Urine calcium 2.2 mmol/l </t>
  </si>
  <si>
    <r>
      <t xml:space="preserve">Ratio = </t>
    </r>
    <r>
      <rPr>
        <u val="single"/>
        <sz val="10"/>
        <rFont val="Arial"/>
        <family val="2"/>
      </rPr>
      <t>2.2 x [74/1000]</t>
    </r>
    <r>
      <rPr>
        <sz val="10"/>
        <rFont val="Arial"/>
        <family val="2"/>
      </rPr>
      <t xml:space="preserve"> = 0.035</t>
    </r>
  </si>
  <si>
    <t xml:space="preserve"> 3.3 x 1.4</t>
  </si>
  <si>
    <t>Urine creatinine 1.4 mmol/l</t>
  </si>
  <si>
    <t>written by Dr. Jaimini Cegla</t>
  </si>
  <si>
    <t>Calcium : Creatinine Clearance Ratio Result</t>
  </si>
  <si>
    <t>To exclude Familial Hypocalciuric Hypercalcaemia (FHH), Ca : Cr clearance ratio should be &gt; 0.01</t>
  </si>
  <si>
    <t>The Hammersmith Urine Ca : Cr Clearance Calculator Ratio</t>
  </si>
  <si>
    <t xml:space="preserve">Please note that this is NOT the calcium: creatinine ratio. </t>
  </si>
  <si>
    <t>For clarity, the calcium:creatinine ratio in this patient is not needed and does not need the blood values and is at least 10 times</t>
  </si>
  <si>
    <t>Serum Cr (umol/L)</t>
  </si>
  <si>
    <t>Serum Ca (mmol/L)</t>
  </si>
  <si>
    <t>The clearance ratio (or fractional excretion of calcium) is what is needed to exclude FHH and requires serum and urine measurements.</t>
  </si>
  <si>
    <t>investigation of stone disease and haematuria in children, but of NO utility in the diagnosis of FHH.</t>
  </si>
  <si>
    <t xml:space="preserve">Serum creatinine 130 umol/l </t>
  </si>
  <si>
    <t>Serum calcium 2.65 mmol/l</t>
  </si>
  <si>
    <t xml:space="preserve">Serum creatinine 74 umol/l </t>
  </si>
  <si>
    <t>Serum calcium 3.3 mmol/l</t>
  </si>
  <si>
    <t>Urine Calcium (mmol/l) x [Serum Creatinine (umol/l) / 1000]</t>
  </si>
  <si>
    <t>Serum Calcium (mmol/l) x Urine Creatinine (mmol/l)</t>
  </si>
  <si>
    <r>
      <t xml:space="preserve">Many hospitals also offer a urine calcium ; creatinine ratio on a spot urine </t>
    </r>
    <r>
      <rPr>
        <sz val="10"/>
        <color indexed="63"/>
        <rFont val="Arial"/>
        <family val="2"/>
      </rPr>
      <t xml:space="preserve">(preferably pre-prandial) which is meant for the </t>
    </r>
  </si>
  <si>
    <t xml:space="preserve">higher than the clearance ratio at </t>
  </si>
  <si>
    <t>https://imperialendo.co.uk/calcreat.htm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</si>
</sst>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2"/>
    </font>
    <font>
      <b/>
      <sz val="16"/>
      <name val="Arial Black"/>
      <family val="2"/>
    </font>
    <font>
      <b/>
      <sz val="16"/>
      <name val="Adventurer Black S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/>
    </xf>
    <xf numFmtId="164" fontId="5" fillId="35" borderId="15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6" borderId="23" xfId="0" applyFill="1" applyBorder="1" applyAlignment="1">
      <alignment horizontal="left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2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A1">
      <selection activeCell="C2" sqref="C2"/>
    </sheetView>
  </sheetViews>
  <sheetFormatPr defaultColWidth="11.57421875" defaultRowHeight="12.75"/>
  <cols>
    <col min="1" max="1" width="11.57421875" style="1" customWidth="1"/>
    <col min="2" max="2" width="32.140625" style="1" customWidth="1"/>
    <col min="3" max="3" width="26.421875" style="1" customWidth="1"/>
    <col min="4" max="4" width="27.57421875" style="1" customWidth="1"/>
    <col min="5" max="5" width="24.421875" style="1" customWidth="1"/>
    <col min="6" max="16384" width="11.57421875" style="1" customWidth="1"/>
  </cols>
  <sheetData>
    <row r="1" spans="2:5" ht="24.75">
      <c r="B1" s="46" t="s">
        <v>18</v>
      </c>
      <c r="C1" s="46"/>
      <c r="D1" s="46"/>
      <c r="E1" s="46"/>
    </row>
    <row r="2" spans="2:3" ht="21" thickBot="1">
      <c r="B2" s="2"/>
      <c r="C2" s="47" t="s">
        <v>33</v>
      </c>
    </row>
    <row r="3" spans="2:5" ht="18">
      <c r="B3" s="3" t="s">
        <v>0</v>
      </c>
      <c r="C3" s="4" t="s">
        <v>21</v>
      </c>
      <c r="D3" s="4" t="s">
        <v>22</v>
      </c>
      <c r="E3" s="5" t="s">
        <v>1</v>
      </c>
    </row>
    <row r="4" spans="2:5" ht="12.75">
      <c r="B4" s="6">
        <v>3</v>
      </c>
      <c r="C4" s="7">
        <v>130</v>
      </c>
      <c r="D4" s="7">
        <v>3</v>
      </c>
      <c r="E4" s="8">
        <v>6.2</v>
      </c>
    </row>
    <row r="5" spans="2:5" ht="12.75">
      <c r="B5" s="9"/>
      <c r="E5" s="10"/>
    </row>
    <row r="6" spans="2:5" ht="12.75">
      <c r="B6" s="9"/>
      <c r="E6" s="10"/>
    </row>
    <row r="7" spans="2:5" ht="26.25">
      <c r="B7" s="11" t="s">
        <v>16</v>
      </c>
      <c r="E7" s="10"/>
    </row>
    <row r="8" spans="2:5" ht="26.25">
      <c r="B8" s="12">
        <f>(B4*(C4/1000))/(D4*E4)</f>
        <v>0.02096774193548387</v>
      </c>
      <c r="C8" s="13"/>
      <c r="D8" s="14"/>
      <c r="E8" s="15"/>
    </row>
    <row r="9" ht="13.5" thickBot="1"/>
    <row r="10" spans="2:5" ht="12.75">
      <c r="B10" s="42"/>
      <c r="C10" s="29"/>
      <c r="D10" s="29"/>
      <c r="E10" s="31"/>
    </row>
    <row r="11" spans="2:5" ht="12.75">
      <c r="B11" s="43" t="s">
        <v>2</v>
      </c>
      <c r="C11" s="21"/>
      <c r="D11" s="21"/>
      <c r="E11" s="33"/>
    </row>
    <row r="12" spans="2:5" ht="12.75">
      <c r="B12" s="32"/>
      <c r="C12" s="21"/>
      <c r="D12" s="21"/>
      <c r="E12" s="33"/>
    </row>
    <row r="13" spans="2:5" ht="12.75">
      <c r="B13" s="43" t="s">
        <v>17</v>
      </c>
      <c r="C13" s="21"/>
      <c r="D13" s="21"/>
      <c r="E13" s="33"/>
    </row>
    <row r="14" spans="2:5" ht="13.5" thickBot="1">
      <c r="B14" s="44"/>
      <c r="C14" s="35"/>
      <c r="D14" s="35"/>
      <c r="E14" s="36"/>
    </row>
    <row r="15" ht="13.5" thickBot="1">
      <c r="E15" s="45"/>
    </row>
    <row r="16" spans="2:5" ht="12.75">
      <c r="B16" s="30" t="s">
        <v>19</v>
      </c>
      <c r="C16" s="29"/>
      <c r="D16" s="29"/>
      <c r="E16" s="31"/>
    </row>
    <row r="17" spans="2:5" ht="12.75">
      <c r="B17" s="37" t="s">
        <v>23</v>
      </c>
      <c r="C17" s="21"/>
      <c r="D17" s="21"/>
      <c r="E17" s="33"/>
    </row>
    <row r="18" spans="2:5" ht="12.75">
      <c r="B18" s="37" t="s">
        <v>31</v>
      </c>
      <c r="C18" s="40"/>
      <c r="D18" s="40"/>
      <c r="E18" s="41"/>
    </row>
    <row r="19" spans="2:5" ht="12.75">
      <c r="B19" s="39" t="s">
        <v>24</v>
      </c>
      <c r="C19" s="40"/>
      <c r="D19" s="40"/>
      <c r="E19" s="41"/>
    </row>
    <row r="20" spans="2:5" ht="12.75">
      <c r="B20" s="37" t="s">
        <v>20</v>
      </c>
      <c r="C20" s="21"/>
      <c r="D20" s="21"/>
      <c r="E20" s="33"/>
    </row>
    <row r="21" spans="2:5" ht="13.5" thickBot="1">
      <c r="B21" s="38" t="s">
        <v>32</v>
      </c>
      <c r="C21" s="34">
        <f>+B4/E4</f>
        <v>0.48387096774193544</v>
      </c>
      <c r="D21" s="35"/>
      <c r="E21" s="36"/>
    </row>
    <row r="22" spans="2:5" ht="12.75">
      <c r="B22" s="21"/>
      <c r="C22" s="21"/>
      <c r="D22" s="21"/>
      <c r="E22" s="21"/>
    </row>
    <row r="24" spans="2:5" ht="12.75">
      <c r="B24" s="16"/>
      <c r="C24" s="17"/>
      <c r="D24" s="17"/>
      <c r="E24" s="18"/>
    </row>
    <row r="25" spans="2:5" ht="12.75">
      <c r="B25" s="19" t="s">
        <v>3</v>
      </c>
      <c r="C25" s="21"/>
      <c r="D25" s="21"/>
      <c r="E25" s="10"/>
    </row>
    <row r="26" spans="2:5" ht="12.75">
      <c r="B26" s="22"/>
      <c r="C26" s="23"/>
      <c r="E26" s="10"/>
    </row>
    <row r="27" spans="2:5" ht="12.75">
      <c r="B27" s="24" t="s">
        <v>29</v>
      </c>
      <c r="C27" s="23"/>
      <c r="E27" s="10"/>
    </row>
    <row r="28" spans="2:5" ht="12.75">
      <c r="B28" s="25" t="s">
        <v>30</v>
      </c>
      <c r="C28" s="23"/>
      <c r="E28" s="10"/>
    </row>
    <row r="29" spans="2:5" ht="13.5" thickBot="1">
      <c r="B29" s="20"/>
      <c r="C29" s="14"/>
      <c r="D29" s="14"/>
      <c r="E29" s="15"/>
    </row>
    <row r="31" spans="2:5" ht="12.75">
      <c r="B31" s="16"/>
      <c r="C31" s="17"/>
      <c r="D31" s="17"/>
      <c r="E31" s="18"/>
    </row>
    <row r="32" spans="2:5" ht="12.75">
      <c r="B32" s="25" t="s">
        <v>4</v>
      </c>
      <c r="C32" s="23"/>
      <c r="D32" s="23"/>
      <c r="E32" s="26"/>
    </row>
    <row r="33" spans="2:5" ht="12.75">
      <c r="B33" s="25"/>
      <c r="C33" s="23"/>
      <c r="D33" s="23"/>
      <c r="E33" s="26"/>
    </row>
    <row r="34" spans="2:5" ht="12.75">
      <c r="B34" s="25" t="s">
        <v>5</v>
      </c>
      <c r="C34" s="23"/>
      <c r="D34" s="23"/>
      <c r="E34" s="26"/>
    </row>
    <row r="35" spans="2:5" ht="12.75">
      <c r="B35" s="22" t="s">
        <v>6</v>
      </c>
      <c r="C35" s="23"/>
      <c r="D35" s="23" t="s">
        <v>7</v>
      </c>
      <c r="E35" s="26"/>
    </row>
    <row r="36" spans="2:5" ht="12.75">
      <c r="B36" s="22" t="s">
        <v>25</v>
      </c>
      <c r="C36" s="23"/>
      <c r="D36" s="27" t="s">
        <v>8</v>
      </c>
      <c r="E36" s="26"/>
    </row>
    <row r="37" spans="2:5" ht="12.75">
      <c r="B37" s="22" t="s">
        <v>26</v>
      </c>
      <c r="C37" s="23"/>
      <c r="D37" s="23"/>
      <c r="E37" s="26"/>
    </row>
    <row r="38" spans="2:5" ht="12.75">
      <c r="B38" s="22" t="s">
        <v>9</v>
      </c>
      <c r="C38" s="23"/>
      <c r="D38" s="23"/>
      <c r="E38" s="26"/>
    </row>
    <row r="39" spans="2:5" ht="12.75">
      <c r="B39" s="25" t="s">
        <v>10</v>
      </c>
      <c r="C39" s="23"/>
      <c r="D39" s="23"/>
      <c r="E39" s="26"/>
    </row>
    <row r="40" spans="2:5" ht="12.75">
      <c r="B40" s="22" t="s">
        <v>11</v>
      </c>
      <c r="C40" s="23"/>
      <c r="D40" s="23" t="s">
        <v>12</v>
      </c>
      <c r="E40" s="26"/>
    </row>
    <row r="41" spans="2:5" ht="12.75">
      <c r="B41" s="22" t="s">
        <v>27</v>
      </c>
      <c r="C41" s="23"/>
      <c r="D41" s="28" t="s">
        <v>13</v>
      </c>
      <c r="E41" s="26"/>
    </row>
    <row r="42" spans="2:5" ht="12.75">
      <c r="B42" s="22" t="s">
        <v>28</v>
      </c>
      <c r="C42" s="23"/>
      <c r="D42" s="23"/>
      <c r="E42" s="26"/>
    </row>
    <row r="43" spans="2:5" ht="12.75">
      <c r="B43" s="22" t="s">
        <v>14</v>
      </c>
      <c r="C43" s="23"/>
      <c r="D43" s="23"/>
      <c r="E43" s="26"/>
    </row>
    <row r="44" spans="2:5" ht="12.75">
      <c r="B44" s="9"/>
      <c r="E44" s="10"/>
    </row>
    <row r="45" spans="2:5" ht="12.75">
      <c r="B45" s="20" t="s">
        <v>15</v>
      </c>
      <c r="C45" s="14"/>
      <c r="D45" s="14"/>
      <c r="E45" s="15"/>
    </row>
  </sheetData>
  <sheetProtection/>
  <mergeCells count="1">
    <mergeCell ref="B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Calcium Creatinine ratio calculator</dc:title>
  <dc:subject>Metabolic Medicine Hammersmith</dc:subject>
  <dc:creator>Karim Meeran</dc:creator>
  <cp:keywords/>
  <dc:description/>
  <cp:lastModifiedBy>Meeran, Karim</cp:lastModifiedBy>
  <dcterms:created xsi:type="dcterms:W3CDTF">2008-07-23T09:50:33Z</dcterms:created>
  <dcterms:modified xsi:type="dcterms:W3CDTF">2024-01-01T23:21:13Z</dcterms:modified>
  <cp:category/>
  <cp:version/>
  <cp:contentType/>
  <cp:contentStatus/>
</cp:coreProperties>
</file>